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uni-fileserv.lsu.edu\osp\OSP\Rebecca\Work in progress\"/>
    </mc:Choice>
  </mc:AlternateContent>
  <xr:revisionPtr revIDLastSave="0" documentId="8_{192A8E5E-CE2F-4777-8C40-7ECBF2F91865}" xr6:coauthVersionLast="47" xr6:coauthVersionMax="47" xr10:uidLastSave="{00000000-0000-0000-0000-000000000000}"/>
  <bookViews>
    <workbookView xWindow="-28920" yWindow="600" windowWidth="29040" windowHeight="15720" xr2:uid="{A299FEA2-A936-4CD4-AAFE-48A043A48856}"/>
  </bookViews>
  <sheets>
    <sheet name="LSU Budget Template" sheetId="1" r:id="rId1"/>
    <sheet name="Detail Animal Budget" sheetId="2" r:id="rId2"/>
  </sheets>
  <externalReferences>
    <externalReference r:id="rId3"/>
  </externalReferences>
  <definedNames>
    <definedName name="_xlnm.Print_Area" localSheetId="0">'LSU Budget Template'!$A:$G</definedName>
    <definedName name="Rate">[1]Formulas!$B$1:$B$5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B1" i="2"/>
  <c r="G41" i="1"/>
  <c r="G37" i="1"/>
  <c r="G30" i="1"/>
  <c r="F14" i="1"/>
  <c r="K26" i="1"/>
  <c r="K25" i="1"/>
  <c r="K24" i="1"/>
  <c r="K27" i="1" s="1"/>
  <c r="F23" i="1" s="1"/>
  <c r="G65" i="1" l="1"/>
  <c r="G60" i="1"/>
  <c r="G61" i="1"/>
  <c r="G62" i="1"/>
  <c r="G63" i="1"/>
  <c r="G64" i="1"/>
  <c r="G66" i="1"/>
  <c r="G59" i="1"/>
  <c r="G54" i="1"/>
  <c r="G55" i="1"/>
  <c r="G42" i="1"/>
  <c r="G36" i="1"/>
  <c r="G31" i="1"/>
  <c r="G32" i="1"/>
  <c r="G53" i="1"/>
  <c r="F21" i="1"/>
  <c r="G21" i="1" s="1"/>
  <c r="F22" i="1"/>
  <c r="G22" i="1" s="1"/>
  <c r="G23" i="1"/>
  <c r="G24" i="1"/>
  <c r="F25" i="1"/>
  <c r="G25" i="1" s="1"/>
  <c r="F20" i="1"/>
  <c r="G20" i="1" s="1"/>
  <c r="F15" i="1"/>
  <c r="G15" i="1" s="1"/>
  <c r="F16" i="1"/>
  <c r="G16" i="1" s="1"/>
  <c r="G14" i="1"/>
  <c r="E26" i="2"/>
  <c r="E25" i="2"/>
  <c r="E24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27" i="2" s="1"/>
  <c r="G45" i="1" s="1"/>
  <c r="G67" i="1" l="1"/>
  <c r="G56" i="1"/>
  <c r="G38" i="1"/>
  <c r="G33" i="1"/>
  <c r="G43" i="1"/>
  <c r="G17" i="1"/>
  <c r="G26" i="1"/>
  <c r="G27" i="1" l="1"/>
  <c r="G48" i="1" s="1"/>
  <c r="G68" i="1" l="1"/>
  <c r="G70" i="1" s="1"/>
  <c r="G7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tc={64A5B6BC-DCF4-4AFC-816A-2BF7031B122D}</author>
    <author>tc={D157E405-572B-4938-A214-4856CB27E187}</author>
    <author>tc={D6532123-2D85-4A4C-84C2-50FC1B6FCF62}</author>
  </authors>
  <commentList>
    <comment ref="F23" authorId="0" shapeId="0" xr:uid="{64A5B6BC-DCF4-4AFC-816A-2BF7031B122D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the number of months for the graduate student in column J. The fringe benefits will calculate and pull into F23.</t>
      </text>
    </comment>
    <comment ref="C25" authorId="1" shapeId="0" xr:uid="{D157E405-572B-4938-A214-4856CB27E187}">
      <text>
        <t>[Threaded comment]
Your version of Excel allows you to read this threaded comment; however, any edits to it will get removed if the file is opened in a newer version of Excel. Learn more: https://go.microsoft.com/fwlink/?linkid=870924
Comment:
    If this is not a full-time employee then fringe benefits will need to be manually adjusted.</t>
      </text>
    </comment>
    <comment ref="C70" authorId="2" shapeId="0" xr:uid="{D6532123-2D85-4A4C-84C2-50FC1B6FCF62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rate in Column C</t>
      </text>
    </comment>
  </commentList>
</comments>
</file>

<file path=xl/sharedStrings.xml><?xml version="1.0" encoding="utf-8"?>
<sst xmlns="http://schemas.openxmlformats.org/spreadsheetml/2006/main" count="108" uniqueCount="80">
  <si>
    <t>Clinical Study Budget Worksheet</t>
  </si>
  <si>
    <t>Please complete the budget worksheet. Rows can be inserted into each section. Values will be calculated automatically.</t>
  </si>
  <si>
    <t>REMINDER: Some fields may not be applicable to your study type.Those fields can be left blank.</t>
  </si>
  <si>
    <t>DIRECT COSTS</t>
  </si>
  <si>
    <t xml:space="preserve">1. Personnel </t>
  </si>
  <si>
    <t>1A. Senior/Key Personnel</t>
  </si>
  <si>
    <t>Name</t>
  </si>
  <si>
    <t>Role</t>
  </si>
  <si>
    <t>% Effort dedicated to this study</t>
  </si>
  <si>
    <t>Fringe Benefits</t>
  </si>
  <si>
    <t>TOTAL</t>
  </si>
  <si>
    <t>Principal Investigator</t>
  </si>
  <si>
    <t>Co-Investigator</t>
  </si>
  <si>
    <t>Other (specify)</t>
  </si>
  <si>
    <t>SUBTOTAL</t>
  </si>
  <si>
    <t>1B. Non-Key Personnel</t>
  </si>
  <si>
    <t>Post Doctoral Associate</t>
  </si>
  <si>
    <t>Veterinary Technician</t>
  </si>
  <si>
    <t>Research Associate</t>
  </si>
  <si>
    <t>ALL PERSONNEL SUBTOTAL</t>
  </si>
  <si>
    <t>2. Supplies</t>
  </si>
  <si>
    <t>Description</t>
  </si>
  <si>
    <t>Unit Costs</t>
  </si>
  <si>
    <t># of Units</t>
  </si>
  <si>
    <t>3. Equipment</t>
  </si>
  <si>
    <t>Unit Cost</t>
  </si>
  <si>
    <t>Statistical Analysis</t>
  </si>
  <si>
    <t>Publication</t>
  </si>
  <si>
    <t>DIRECT COSTS - SUBTOTAL</t>
  </si>
  <si>
    <t>Site Training</t>
  </si>
  <si>
    <t>Enrollment payments</t>
  </si>
  <si>
    <t>Other (Specify)</t>
  </si>
  <si>
    <t>Owner Incentive</t>
  </si>
  <si>
    <t>Exams</t>
  </si>
  <si>
    <t>Protocol Maintenance</t>
  </si>
  <si>
    <t xml:space="preserve">Pharmacy dispensing </t>
  </si>
  <si>
    <t>Unscheduled Visits</t>
  </si>
  <si>
    <t>Adverse Event Costs</t>
  </si>
  <si>
    <t>TOTAL BUDGET</t>
  </si>
  <si>
    <t>Detailed Animal Budget</t>
  </si>
  <si>
    <t>PROCEDURE / ANIMAL RELATED EXPENDITURE</t>
  </si>
  <si>
    <t>UNIT COST</t>
  </si>
  <si>
    <t>NUMBER OF PATIENTS/ ANIMALS</t>
  </si>
  <si>
    <t>FREQUENCY</t>
  </si>
  <si>
    <t>TOTAL COST</t>
  </si>
  <si>
    <t>Total Direct Costs</t>
  </si>
  <si>
    <t>NON-KEY PERSONNEL SUBTOTAL</t>
  </si>
  <si>
    <t>Additional Details</t>
  </si>
  <si>
    <t>Tuition Remission</t>
  </si>
  <si>
    <t>requested at 38% of graduate student salaries</t>
  </si>
  <si>
    <t>Please DO NOT type in gray cells. These cells contain formulas.</t>
  </si>
  <si>
    <t>3. Analyses &amp; Reports</t>
  </si>
  <si>
    <t>Type of Graduate Assistant</t>
  </si>
  <si>
    <t>Yearly Effort in Months (combined for all GAs)</t>
  </si>
  <si>
    <t>Calendar</t>
  </si>
  <si>
    <t xml:space="preserve">Academic </t>
  </si>
  <si>
    <t>Summer</t>
  </si>
  <si>
    <t>SUPPLIES SUBTOTAL</t>
  </si>
  <si>
    <t>EQUIPMENT SUBTOTAL</t>
  </si>
  <si>
    <t>ANALYSES &amp; REPORTS SUBTOTAL</t>
  </si>
  <si>
    <t>PATIENT/ANIMAL COSTS SUBTOTAL</t>
  </si>
  <si>
    <t>DIRECT COSTS SUBTOTAL</t>
  </si>
  <si>
    <t>STUDY START UP COSTS SUBTOTAL</t>
  </si>
  <si>
    <t>5. Study Start Up Costs</t>
  </si>
  <si>
    <t>OTHER COSTS SUBTOTAL</t>
  </si>
  <si>
    <t>6. Other Costs</t>
  </si>
  <si>
    <t>TOTAL DIRECT COSTS SUBTOTAL</t>
  </si>
  <si>
    <t>OVERHEAD SUBTOTAL</t>
  </si>
  <si>
    <t>STUDY TITLE:</t>
  </si>
  <si>
    <t>PI NAME:</t>
  </si>
  <si>
    <t>SENIOR/KEY PERSONNEL SUBTOTAL</t>
  </si>
  <si>
    <t>OVERHEAD RATE %</t>
  </si>
  <si>
    <t>MTDC</t>
  </si>
  <si>
    <t>Undergraduate Student(s)</t>
  </si>
  <si>
    <t>Graduate Student(s)</t>
  </si>
  <si>
    <t>Requested Salary</t>
  </si>
  <si>
    <t>4. Detailed Patient/Animal Costs - Use Detail Animal tab</t>
  </si>
  <si>
    <t>Value will transfer automatically from Detail Animal Budget tab</t>
  </si>
  <si>
    <t>Value will transfer automatically to LSU Budget Template tab</t>
  </si>
  <si>
    <t>REMINDER: Please note that this template contains 2 tabs for your use.  Use the Details Animal Budget tab to include payment information per animal and procedure/animal related expense.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</si>
</sst>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0"/>
      <name val="Arial"/>
      <family val="2"/>
    </font>
    <font>
      <i/>
      <sz val="11"/>
      <color rgb="FFFF0000"/>
      <name val="Arial"/>
      <family val="2"/>
    </font>
    <font>
      <sz val="11"/>
      <color rgb="FFFF0000"/>
      <name val="Arial"/>
      <family val="2"/>
    </font>
    <font>
      <i/>
      <sz val="11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b/>
      <sz val="16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86ED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E78D6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2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44" fontId="4" fillId="3" borderId="1" xfId="1" applyFont="1" applyFill="1" applyBorder="1" applyAlignment="1">
      <alignment horizontal="center"/>
    </xf>
    <xf numFmtId="0" fontId="2" fillId="2" borderId="1" xfId="0" applyFont="1" applyFill="1" applyBorder="1"/>
    <xf numFmtId="9" fontId="2" fillId="2" borderId="1" xfId="1" applyNumberFormat="1" applyFont="1" applyFill="1" applyBorder="1" applyAlignment="1">
      <alignment horizontal="center"/>
    </xf>
    <xf numFmtId="5" fontId="2" fillId="2" borderId="1" xfId="1" applyNumberFormat="1" applyFont="1" applyFill="1" applyBorder="1" applyAlignment="1">
      <alignment horizontal="center"/>
    </xf>
    <xf numFmtId="0" fontId="6" fillId="2" borderId="0" xfId="0" applyFont="1" applyFill="1"/>
    <xf numFmtId="42" fontId="2" fillId="2" borderId="0" xfId="1" applyNumberFormat="1" applyFont="1" applyFill="1" applyBorder="1"/>
    <xf numFmtId="5" fontId="4" fillId="4" borderId="1" xfId="1" applyNumberFormat="1" applyFont="1" applyFill="1" applyBorder="1" applyAlignment="1">
      <alignment horizontal="center"/>
    </xf>
    <xf numFmtId="42" fontId="4" fillId="0" borderId="0" xfId="1" applyNumberFormat="1" applyFont="1" applyFill="1" applyBorder="1" applyAlignment="1">
      <alignment horizontal="center"/>
    </xf>
    <xf numFmtId="5" fontId="4" fillId="0" borderId="0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4" fontId="4" fillId="2" borderId="0" xfId="1" applyFont="1" applyFill="1" applyBorder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top"/>
    </xf>
    <xf numFmtId="42" fontId="2" fillId="2" borderId="0" xfId="1" applyNumberFormat="1" applyFont="1" applyFill="1" applyBorder="1" applyAlignment="1">
      <alignment horizontal="center"/>
    </xf>
    <xf numFmtId="0" fontId="8" fillId="2" borderId="0" xfId="0" applyFont="1" applyFill="1"/>
    <xf numFmtId="0" fontId="9" fillId="2" borderId="0" xfId="0" applyFont="1" applyFill="1"/>
    <xf numFmtId="44" fontId="2" fillId="2" borderId="0" xfId="1" applyFont="1" applyFill="1" applyBorder="1"/>
    <xf numFmtId="0" fontId="4" fillId="3" borderId="3" xfId="0" applyFont="1" applyFill="1" applyBorder="1" applyAlignment="1">
      <alignment horizontal="center"/>
    </xf>
    <xf numFmtId="0" fontId="10" fillId="2" borderId="0" xfId="0" applyFont="1" applyFill="1"/>
    <xf numFmtId="0" fontId="9" fillId="0" borderId="0" xfId="0" applyFont="1"/>
    <xf numFmtId="0" fontId="4" fillId="5" borderId="1" xfId="0" applyFont="1" applyFill="1" applyBorder="1" applyAlignment="1">
      <alignment horizontal="center" vertical="center" wrapText="1"/>
    </xf>
    <xf numFmtId="44" fontId="4" fillId="5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7" fontId="4" fillId="2" borderId="1" xfId="1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1" fillId="4" borderId="0" xfId="0" applyFont="1" applyFill="1"/>
    <xf numFmtId="0" fontId="12" fillId="4" borderId="0" xfId="0" applyFont="1" applyFill="1"/>
    <xf numFmtId="0" fontId="2" fillId="0" borderId="0" xfId="0" applyFont="1"/>
    <xf numFmtId="0" fontId="4" fillId="3" borderId="1" xfId="0" applyFont="1" applyFill="1" applyBorder="1"/>
    <xf numFmtId="0" fontId="2" fillId="2" borderId="2" xfId="0" applyFont="1" applyFill="1" applyBorder="1"/>
    <xf numFmtId="0" fontId="4" fillId="3" borderId="1" xfId="0" applyFont="1" applyFill="1" applyBorder="1" applyAlignment="1">
      <alignment horizontal="left"/>
    </xf>
    <xf numFmtId="5" fontId="2" fillId="6" borderId="1" xfId="1" applyNumberFormat="1" applyFont="1" applyFill="1" applyBorder="1" applyAlignment="1">
      <alignment horizontal="center"/>
    </xf>
    <xf numFmtId="5" fontId="4" fillId="6" borderId="1" xfId="1" applyNumberFormat="1" applyFont="1" applyFill="1" applyBorder="1" applyAlignment="1">
      <alignment horizontal="center"/>
    </xf>
    <xf numFmtId="0" fontId="14" fillId="0" borderId="0" xfId="0" applyFont="1"/>
    <xf numFmtId="5" fontId="3" fillId="6" borderId="1" xfId="1" applyNumberFormat="1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9" fontId="2" fillId="0" borderId="0" xfId="0" applyNumberFormat="1" applyFont="1" applyAlignment="1">
      <alignment horizontal="center"/>
    </xf>
    <xf numFmtId="5" fontId="4" fillId="0" borderId="1" xfId="0" applyNumberFormat="1" applyFont="1" applyBorder="1" applyAlignment="1">
      <alignment horizontal="center"/>
    </xf>
    <xf numFmtId="42" fontId="4" fillId="0" borderId="2" xfId="1" applyNumberFormat="1" applyFont="1" applyFill="1" applyBorder="1" applyAlignment="1">
      <alignment horizontal="center"/>
    </xf>
    <xf numFmtId="42" fontId="4" fillId="0" borderId="3" xfId="1" applyNumberFormat="1" applyFont="1" applyFill="1" applyBorder="1" applyAlignment="1">
      <alignment horizontal="center"/>
    </xf>
    <xf numFmtId="5" fontId="4" fillId="0" borderId="1" xfId="1" applyNumberFormat="1" applyFont="1" applyFill="1" applyBorder="1" applyAlignment="1">
      <alignment horizontal="center"/>
    </xf>
    <xf numFmtId="0" fontId="15" fillId="0" borderId="0" xfId="0" applyFont="1" applyAlignment="1">
      <alignment wrapText="1"/>
    </xf>
    <xf numFmtId="0" fontId="16" fillId="0" borderId="0" xfId="0" applyFont="1" applyAlignment="1">
      <alignment horizontal="center" wrapText="1"/>
    </xf>
    <xf numFmtId="0" fontId="17" fillId="4" borderId="1" xfId="0" applyFont="1" applyFill="1" applyBorder="1"/>
    <xf numFmtId="0" fontId="18" fillId="4" borderId="1" xfId="0" applyFont="1" applyFill="1" applyBorder="1"/>
    <xf numFmtId="0" fontId="18" fillId="0" borderId="0" xfId="0" applyFont="1"/>
    <xf numFmtId="0" fontId="13" fillId="0" borderId="0" xfId="0" applyFont="1"/>
    <xf numFmtId="164" fontId="4" fillId="6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left" vertical="center"/>
    </xf>
    <xf numFmtId="2" fontId="4" fillId="4" borderId="1" xfId="0" applyNumberFormat="1" applyFont="1" applyFill="1" applyBorder="1" applyAlignment="1">
      <alignment horizontal="center" vertical="center"/>
    </xf>
    <xf numFmtId="10" fontId="4" fillId="4" borderId="1" xfId="0" applyNumberFormat="1" applyFont="1" applyFill="1" applyBorder="1" applyAlignment="1">
      <alignment horizontal="center" vertical="center"/>
    </xf>
    <xf numFmtId="7" fontId="2" fillId="2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64" fontId="18" fillId="6" borderId="1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top"/>
    </xf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42" fontId="4" fillId="4" borderId="2" xfId="1" applyNumberFormat="1" applyFont="1" applyFill="1" applyBorder="1" applyAlignment="1">
      <alignment horizontal="center"/>
    </xf>
    <xf numFmtId="42" fontId="4" fillId="4" borderId="3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0" fillId="2" borderId="5" xfId="0" applyFont="1" applyFill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nmon\Desktop\sf424randrstandarddetailedbudget_7-25.xlsx" TargetMode="External"/><Relationship Id="rId1" Type="http://schemas.openxmlformats.org/officeDocument/2006/relationships/externalLinkPath" Target="file:///C:\Users\linmon\Desktop\sf424randrstandarddetailedbudget_7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R1"/>
      <sheetName val="YR2"/>
      <sheetName val="YR3"/>
      <sheetName val="YR4"/>
      <sheetName val="YR5"/>
      <sheetName val="COMBINED"/>
      <sheetName val="Formulas"/>
      <sheetName val="Lookup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B1" t="str">
            <v>Modified Total Direct Costs (MTDC)</v>
          </cell>
        </row>
        <row r="2">
          <cell r="B2" t="str">
            <v>Total Direct Costs (TDC)</v>
          </cell>
        </row>
        <row r="3">
          <cell r="B3" t="str">
            <v>Salaries &amp; Wages (S&amp;W)</v>
          </cell>
        </row>
        <row r="4">
          <cell r="B4" t="str">
            <v>Salaries, Wages, and Fringe Benefits (SW&amp;F)</v>
          </cell>
        </row>
        <row r="5">
          <cell r="B5" t="str">
            <v>Other</v>
          </cell>
        </row>
      </sheetData>
      <sheetData sheetId="7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acy Inmon" id="{3C2A44BB-0673-485F-909F-AFC73CBD2E0F}" userId="S::linmon@lsu.edu::1f52492d-baa9-40bf-b31d-ed6f993bf9d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23" dT="2025-11-13T17:40:38.77" personId="{3C2A44BB-0673-485F-909F-AFC73CBD2E0F}" id="{64A5B6BC-DCF4-4AFC-816A-2BF7031B122D}">
    <text>Enter the number of months for the graduate student in column J. The fringe benefits will calculate and pull into F23.</text>
  </threadedComment>
  <threadedComment ref="C25" dT="2025-11-13T21:07:27.71" personId="{3C2A44BB-0673-485F-909F-AFC73CBD2E0F}" id="{D157E405-572B-4938-A214-4856CB27E187}">
    <text>If this is not a full-time employee then fringe benefits will need to be manually adjusted.</text>
  </threadedComment>
  <threadedComment ref="C70" dT="2025-11-13T20:23:28.06" personId="{3C2A44BB-0673-485F-909F-AFC73CBD2E0F}" id="{D6532123-2D85-4A4C-84C2-50FC1B6FCF62}">
    <text>Enter rate in Column C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6D24B-DD13-4E41-8B21-DB7F7F02DD24}">
  <dimension ref="A1:K73"/>
  <sheetViews>
    <sheetView tabSelected="1" topLeftCell="A29" zoomScaleNormal="100" workbookViewId="0">
      <selection activeCell="C59" sqref="C59:D59"/>
    </sheetView>
  </sheetViews>
  <sheetFormatPr defaultRowHeight="15" x14ac:dyDescent="0.25"/>
  <cols>
    <col min="1" max="1" width="1.5703125" customWidth="1"/>
    <col min="2" max="2" width="34.28515625" customWidth="1"/>
    <col min="3" max="3" width="24.85546875" customWidth="1"/>
    <col min="4" max="4" width="17.5703125" customWidth="1"/>
    <col min="5" max="5" width="27.28515625" bestFit="1" customWidth="1"/>
    <col min="6" max="6" width="16.42578125" customWidth="1"/>
    <col min="7" max="7" width="14" customWidth="1"/>
    <col min="9" max="9" width="11.28515625" bestFit="1" customWidth="1"/>
    <col min="10" max="10" width="9.7109375" customWidth="1"/>
  </cols>
  <sheetData>
    <row r="1" spans="1:7" ht="19.899999999999999" customHeight="1" x14ac:dyDescent="0.25">
      <c r="A1" s="2" t="s">
        <v>69</v>
      </c>
      <c r="B1" s="2"/>
      <c r="C1" s="68"/>
      <c r="D1" s="66"/>
      <c r="E1" s="66"/>
      <c r="F1" s="66"/>
      <c r="G1" s="66"/>
    </row>
    <row r="2" spans="1:7" ht="19.899999999999999" customHeight="1" x14ac:dyDescent="0.25">
      <c r="A2" s="2" t="s">
        <v>68</v>
      </c>
      <c r="B2" s="2"/>
      <c r="C2" s="68"/>
      <c r="D2" s="66"/>
      <c r="E2" s="66"/>
      <c r="F2" s="66"/>
      <c r="G2" s="66"/>
    </row>
    <row r="3" spans="1:7" ht="8.4499999999999993" customHeight="1" x14ac:dyDescent="0.25">
      <c r="A3" s="1"/>
      <c r="B3" s="1"/>
      <c r="C3" s="1"/>
      <c r="D3" s="1"/>
      <c r="E3" s="1"/>
      <c r="F3" s="1"/>
      <c r="G3" s="1"/>
    </row>
    <row r="4" spans="1:7" ht="18" x14ac:dyDescent="0.25">
      <c r="A4" s="85" t="s">
        <v>0</v>
      </c>
      <c r="B4" s="85"/>
      <c r="C4" s="85"/>
      <c r="D4" s="85"/>
      <c r="E4" s="85"/>
      <c r="F4" s="85"/>
      <c r="G4" s="85"/>
    </row>
    <row r="5" spans="1:7" x14ac:dyDescent="0.25">
      <c r="A5" s="86" t="s">
        <v>1</v>
      </c>
      <c r="B5" s="86"/>
      <c r="C5" s="86"/>
      <c r="D5" s="86"/>
      <c r="E5" s="86"/>
      <c r="F5" s="86"/>
      <c r="G5" s="86"/>
    </row>
    <row r="6" spans="1:7" x14ac:dyDescent="0.25">
      <c r="A6" s="88" t="s">
        <v>50</v>
      </c>
      <c r="B6" s="88"/>
      <c r="C6" s="88"/>
      <c r="D6" s="88"/>
      <c r="E6" s="88"/>
      <c r="F6" s="88"/>
      <c r="G6" s="88"/>
    </row>
    <row r="7" spans="1:7" x14ac:dyDescent="0.25">
      <c r="A7" s="86" t="s">
        <v>2</v>
      </c>
      <c r="B7" s="86"/>
      <c r="C7" s="86"/>
      <c r="D7" s="86"/>
      <c r="E7" s="86"/>
      <c r="F7" s="86"/>
      <c r="G7" s="86"/>
    </row>
    <row r="8" spans="1:7" ht="30.6" customHeight="1" x14ac:dyDescent="0.25">
      <c r="A8" s="87" t="s">
        <v>79</v>
      </c>
      <c r="B8" s="87"/>
      <c r="C8" s="87"/>
      <c r="D8" s="87"/>
      <c r="E8" s="87"/>
      <c r="F8" s="87"/>
      <c r="G8" s="87"/>
    </row>
    <row r="9" spans="1:7" x14ac:dyDescent="0.25">
      <c r="A9" s="1"/>
      <c r="B9" s="1"/>
      <c r="C9" s="1"/>
      <c r="D9" s="1"/>
      <c r="E9" s="1"/>
      <c r="F9" s="1"/>
      <c r="G9" s="1"/>
    </row>
    <row r="10" spans="1:7" x14ac:dyDescent="0.25">
      <c r="A10" s="2" t="s">
        <v>3</v>
      </c>
      <c r="B10" s="1"/>
      <c r="C10" s="1"/>
      <c r="D10" s="1"/>
      <c r="E10" s="1"/>
      <c r="F10" s="1"/>
      <c r="G10" s="1"/>
    </row>
    <row r="11" spans="1:7" x14ac:dyDescent="0.25">
      <c r="A11" s="1"/>
      <c r="B11" s="2" t="s">
        <v>4</v>
      </c>
      <c r="C11" s="2"/>
      <c r="D11" s="1"/>
      <c r="E11" s="1"/>
      <c r="F11" s="1"/>
      <c r="G11" s="1"/>
    </row>
    <row r="12" spans="1:7" x14ac:dyDescent="0.25">
      <c r="A12" s="1"/>
      <c r="B12" s="2" t="s">
        <v>5</v>
      </c>
      <c r="C12" s="2"/>
      <c r="D12" s="1"/>
      <c r="E12" s="1"/>
      <c r="F12" s="1"/>
      <c r="G12" s="1"/>
    </row>
    <row r="13" spans="1:7" ht="26.25" x14ac:dyDescent="0.25">
      <c r="A13" s="1"/>
      <c r="B13" s="3" t="s">
        <v>6</v>
      </c>
      <c r="C13" s="3" t="s">
        <v>7</v>
      </c>
      <c r="D13" s="4" t="s">
        <v>8</v>
      </c>
      <c r="E13" s="3" t="s">
        <v>75</v>
      </c>
      <c r="F13" s="3" t="s">
        <v>9</v>
      </c>
      <c r="G13" s="5" t="s">
        <v>10</v>
      </c>
    </row>
    <row r="14" spans="1:7" x14ac:dyDescent="0.25">
      <c r="A14" s="1"/>
      <c r="B14" s="62"/>
      <c r="C14" s="6" t="s">
        <v>11</v>
      </c>
      <c r="D14" s="7"/>
      <c r="E14" s="8"/>
      <c r="F14" s="37">
        <f>0.4*(E14)</f>
        <v>0</v>
      </c>
      <c r="G14" s="37">
        <f>SUM(E14:F14)</f>
        <v>0</v>
      </c>
    </row>
    <row r="15" spans="1:7" x14ac:dyDescent="0.25">
      <c r="A15" s="1"/>
      <c r="B15" s="62"/>
      <c r="C15" s="6" t="s">
        <v>12</v>
      </c>
      <c r="D15" s="7"/>
      <c r="E15" s="8"/>
      <c r="F15" s="37">
        <f t="shared" ref="F15:F16" si="0">0.4*(E15)</f>
        <v>0</v>
      </c>
      <c r="G15" s="37">
        <f t="shared" ref="G15:G16" si="1">SUM(E15:F15)</f>
        <v>0</v>
      </c>
    </row>
    <row r="16" spans="1:7" x14ac:dyDescent="0.25">
      <c r="A16" s="1"/>
      <c r="B16" s="62"/>
      <c r="C16" s="6" t="s">
        <v>13</v>
      </c>
      <c r="D16" s="7"/>
      <c r="E16" s="8"/>
      <c r="F16" s="37">
        <f t="shared" si="0"/>
        <v>0</v>
      </c>
      <c r="G16" s="37">
        <f t="shared" si="1"/>
        <v>0</v>
      </c>
    </row>
    <row r="17" spans="1:11" ht="20.25" x14ac:dyDescent="0.3">
      <c r="A17" s="1"/>
      <c r="B17" s="9"/>
      <c r="C17" s="9"/>
      <c r="D17" s="10"/>
      <c r="E17" s="73" t="s">
        <v>70</v>
      </c>
      <c r="F17" s="74"/>
      <c r="G17" s="11">
        <f>SUM(G14:G16)</f>
        <v>0</v>
      </c>
    </row>
    <row r="18" spans="1:11" x14ac:dyDescent="0.25">
      <c r="A18" s="1"/>
      <c r="B18" s="2" t="s">
        <v>15</v>
      </c>
      <c r="C18" s="2"/>
      <c r="D18" s="10"/>
      <c r="E18" s="12"/>
      <c r="F18" s="12"/>
      <c r="G18" s="13"/>
    </row>
    <row r="19" spans="1:11" ht="26.25" x14ac:dyDescent="0.25">
      <c r="A19" s="1"/>
      <c r="B19" s="3" t="s">
        <v>6</v>
      </c>
      <c r="C19" s="3" t="s">
        <v>7</v>
      </c>
      <c r="D19" s="4" t="s">
        <v>8</v>
      </c>
      <c r="E19" s="3" t="s">
        <v>75</v>
      </c>
      <c r="F19" s="3" t="s">
        <v>9</v>
      </c>
      <c r="G19" s="5" t="s">
        <v>10</v>
      </c>
    </row>
    <row r="20" spans="1:11" x14ac:dyDescent="0.25">
      <c r="A20" s="1"/>
      <c r="B20" s="62"/>
      <c r="C20" s="6" t="s">
        <v>16</v>
      </c>
      <c r="D20" s="7"/>
      <c r="E20" s="8"/>
      <c r="F20" s="37">
        <f>0.4*(E20)</f>
        <v>0</v>
      </c>
      <c r="G20" s="37">
        <f>SUM(E20:F20)</f>
        <v>0</v>
      </c>
    </row>
    <row r="21" spans="1:11" x14ac:dyDescent="0.25">
      <c r="A21" s="1"/>
      <c r="B21" s="62"/>
      <c r="C21" s="6" t="s">
        <v>17</v>
      </c>
      <c r="D21" s="7"/>
      <c r="E21" s="8"/>
      <c r="F21" s="37">
        <f t="shared" ref="F21:F25" si="2">0.4*(E21)</f>
        <v>0</v>
      </c>
      <c r="G21" s="37">
        <f t="shared" ref="G21:G25" si="3">SUM(E21:F21)</f>
        <v>0</v>
      </c>
    </row>
    <row r="22" spans="1:11" x14ac:dyDescent="0.25">
      <c r="A22" s="1"/>
      <c r="B22" s="62"/>
      <c r="C22" s="6" t="s">
        <v>18</v>
      </c>
      <c r="D22" s="7"/>
      <c r="E22" s="8"/>
      <c r="F22" s="37">
        <f t="shared" si="2"/>
        <v>0</v>
      </c>
      <c r="G22" s="37">
        <f t="shared" si="3"/>
        <v>0</v>
      </c>
    </row>
    <row r="23" spans="1:11" ht="35.450000000000003" customHeight="1" x14ac:dyDescent="0.25">
      <c r="A23" s="1"/>
      <c r="B23" s="62"/>
      <c r="C23" s="6" t="s">
        <v>74</v>
      </c>
      <c r="D23" s="7"/>
      <c r="E23" s="8"/>
      <c r="F23" s="37">
        <f>K27</f>
        <v>0</v>
      </c>
      <c r="G23" s="37">
        <f t="shared" si="3"/>
        <v>0</v>
      </c>
      <c r="I23" s="48" t="s">
        <v>52</v>
      </c>
      <c r="J23" s="49" t="s">
        <v>53</v>
      </c>
      <c r="K23" s="39"/>
    </row>
    <row r="24" spans="1:11" x14ac:dyDescent="0.25">
      <c r="A24" s="1"/>
      <c r="B24" s="62"/>
      <c r="C24" s="6" t="s">
        <v>73</v>
      </c>
      <c r="D24" s="7"/>
      <c r="E24" s="8"/>
      <c r="F24" s="37">
        <v>0</v>
      </c>
      <c r="G24" s="37">
        <f t="shared" si="3"/>
        <v>0</v>
      </c>
      <c r="I24" s="50" t="s">
        <v>54</v>
      </c>
      <c r="J24" s="51"/>
      <c r="K24" s="63">
        <f>(J24/12)*2249</f>
        <v>0</v>
      </c>
    </row>
    <row r="25" spans="1:11" x14ac:dyDescent="0.25">
      <c r="A25" s="1"/>
      <c r="B25" s="62"/>
      <c r="C25" s="6" t="s">
        <v>13</v>
      </c>
      <c r="D25" s="7"/>
      <c r="E25" s="8"/>
      <c r="F25" s="37">
        <f t="shared" si="2"/>
        <v>0</v>
      </c>
      <c r="G25" s="37">
        <f t="shared" si="3"/>
        <v>0</v>
      </c>
      <c r="I25" s="50" t="s">
        <v>55</v>
      </c>
      <c r="J25" s="51"/>
      <c r="K25" s="63">
        <f>(J25/9)*1731</f>
        <v>0</v>
      </c>
    </row>
    <row r="26" spans="1:11" ht="20.25" x14ac:dyDescent="0.3">
      <c r="A26" s="1"/>
      <c r="B26" s="9"/>
      <c r="C26" s="9"/>
      <c r="D26" s="10"/>
      <c r="E26" s="73" t="s">
        <v>46</v>
      </c>
      <c r="F26" s="74"/>
      <c r="G26" s="38">
        <f>SUM(G20:G25)</f>
        <v>0</v>
      </c>
      <c r="I26" s="50" t="s">
        <v>56</v>
      </c>
      <c r="J26" s="51"/>
      <c r="K26" s="63">
        <f>(J26/3)*518</f>
        <v>0</v>
      </c>
    </row>
    <row r="27" spans="1:11" ht="20.25" x14ac:dyDescent="0.3">
      <c r="A27" s="1"/>
      <c r="B27" s="9"/>
      <c r="C27" s="9"/>
      <c r="D27" s="10"/>
      <c r="E27" s="73" t="s">
        <v>19</v>
      </c>
      <c r="F27" s="74"/>
      <c r="G27" s="38">
        <f>SUM(G17+G26)</f>
        <v>0</v>
      </c>
      <c r="I27" s="52"/>
      <c r="J27" s="52"/>
      <c r="K27" s="63">
        <f>SUM(K24:K26)</f>
        <v>0</v>
      </c>
    </row>
    <row r="28" spans="1:11" ht="20.25" x14ac:dyDescent="0.3">
      <c r="A28" s="1"/>
      <c r="B28" s="2" t="s">
        <v>20</v>
      </c>
      <c r="C28" s="9"/>
      <c r="D28" s="10"/>
      <c r="E28" s="12"/>
      <c r="F28" s="12"/>
      <c r="G28" s="13"/>
    </row>
    <row r="29" spans="1:11" x14ac:dyDescent="0.25">
      <c r="A29" s="1"/>
      <c r="B29" s="82" t="s">
        <v>21</v>
      </c>
      <c r="C29" s="83"/>
      <c r="D29" s="84"/>
      <c r="E29" s="3" t="s">
        <v>22</v>
      </c>
      <c r="F29" s="3" t="s">
        <v>23</v>
      </c>
      <c r="G29" s="5" t="s">
        <v>10</v>
      </c>
    </row>
    <row r="30" spans="1:11" x14ac:dyDescent="0.25">
      <c r="A30" s="1"/>
      <c r="B30" s="70"/>
      <c r="C30" s="71"/>
      <c r="D30" s="72"/>
      <c r="E30" s="14"/>
      <c r="F30" s="14"/>
      <c r="G30" s="37">
        <f>F30*E30</f>
        <v>0</v>
      </c>
    </row>
    <row r="31" spans="1:11" x14ac:dyDescent="0.25">
      <c r="A31" s="1"/>
      <c r="B31" s="70"/>
      <c r="C31" s="71"/>
      <c r="D31" s="72"/>
      <c r="E31" s="14"/>
      <c r="F31" s="14"/>
      <c r="G31" s="37">
        <f t="shared" ref="G31:G32" si="4">F31*E31</f>
        <v>0</v>
      </c>
    </row>
    <row r="32" spans="1:11" x14ac:dyDescent="0.25">
      <c r="A32" s="1"/>
      <c r="B32" s="70"/>
      <c r="C32" s="71"/>
      <c r="D32" s="72"/>
      <c r="E32" s="14"/>
      <c r="F32" s="14"/>
      <c r="G32" s="37">
        <f t="shared" si="4"/>
        <v>0</v>
      </c>
    </row>
    <row r="33" spans="1:7" x14ac:dyDescent="0.25">
      <c r="A33" s="1"/>
      <c r="B33" s="1"/>
      <c r="C33" s="1"/>
      <c r="D33" s="1"/>
      <c r="E33" s="73" t="s">
        <v>57</v>
      </c>
      <c r="F33" s="74"/>
      <c r="G33" s="38">
        <f>SUM(G30:G32)</f>
        <v>0</v>
      </c>
    </row>
    <row r="34" spans="1:7" ht="20.25" x14ac:dyDescent="0.3">
      <c r="A34" s="1"/>
      <c r="B34" s="2" t="s">
        <v>24</v>
      </c>
      <c r="C34" s="9"/>
      <c r="D34" s="10"/>
      <c r="E34" s="12"/>
      <c r="F34" s="12"/>
      <c r="G34" s="13"/>
    </row>
    <row r="35" spans="1:7" x14ac:dyDescent="0.25">
      <c r="A35" s="1"/>
      <c r="B35" s="82" t="s">
        <v>21</v>
      </c>
      <c r="C35" s="83"/>
      <c r="D35" s="84"/>
      <c r="E35" s="3" t="s">
        <v>25</v>
      </c>
      <c r="F35" s="3" t="s">
        <v>23</v>
      </c>
      <c r="G35" s="5" t="s">
        <v>10</v>
      </c>
    </row>
    <row r="36" spans="1:7" x14ac:dyDescent="0.25">
      <c r="A36" s="33"/>
      <c r="B36" s="70"/>
      <c r="C36" s="71"/>
      <c r="D36" s="72"/>
      <c r="E36" s="60"/>
      <c r="F36" s="60"/>
      <c r="G36" s="37">
        <f>F36*E36</f>
        <v>0</v>
      </c>
    </row>
    <row r="37" spans="1:7" x14ac:dyDescent="0.25">
      <c r="A37" s="1"/>
      <c r="B37" s="70"/>
      <c r="C37" s="71"/>
      <c r="D37" s="72"/>
      <c r="E37" s="60"/>
      <c r="F37" s="60"/>
      <c r="G37" s="37">
        <f>F37*E37</f>
        <v>0</v>
      </c>
    </row>
    <row r="38" spans="1:7" x14ac:dyDescent="0.25">
      <c r="A38" s="1"/>
      <c r="B38" s="1"/>
      <c r="C38" s="1"/>
      <c r="D38" s="1"/>
      <c r="E38" s="73" t="s">
        <v>58</v>
      </c>
      <c r="F38" s="74"/>
      <c r="G38" s="38">
        <f>SUM(G36:G37)</f>
        <v>0</v>
      </c>
    </row>
    <row r="39" spans="1:7" x14ac:dyDescent="0.25">
      <c r="A39" s="1"/>
      <c r="B39" s="2" t="s">
        <v>51</v>
      </c>
      <c r="C39" s="2"/>
      <c r="D39" s="1"/>
      <c r="E39" s="1"/>
      <c r="F39" s="1"/>
      <c r="G39" s="1"/>
    </row>
    <row r="40" spans="1:7" x14ac:dyDescent="0.25">
      <c r="A40" s="1"/>
      <c r="B40" s="3" t="s">
        <v>21</v>
      </c>
      <c r="C40" s="80" t="s">
        <v>47</v>
      </c>
      <c r="D40" s="81"/>
      <c r="E40" s="3" t="s">
        <v>25</v>
      </c>
      <c r="F40" s="3" t="s">
        <v>23</v>
      </c>
      <c r="G40" s="5" t="s">
        <v>10</v>
      </c>
    </row>
    <row r="41" spans="1:7" x14ac:dyDescent="0.25">
      <c r="A41" s="1"/>
      <c r="B41" s="6" t="s">
        <v>26</v>
      </c>
      <c r="C41" s="75"/>
      <c r="D41" s="76"/>
      <c r="E41" s="14"/>
      <c r="F41" s="14"/>
      <c r="G41" s="37">
        <f>F41*E41</f>
        <v>0</v>
      </c>
    </row>
    <row r="42" spans="1:7" x14ac:dyDescent="0.25">
      <c r="A42" s="1"/>
      <c r="B42" s="6" t="s">
        <v>27</v>
      </c>
      <c r="C42" s="75"/>
      <c r="D42" s="76"/>
      <c r="E42" s="14"/>
      <c r="F42" s="14"/>
      <c r="G42" s="37">
        <f>F42*E42</f>
        <v>0</v>
      </c>
    </row>
    <row r="43" spans="1:7" x14ac:dyDescent="0.25">
      <c r="A43" s="1"/>
      <c r="B43" s="1"/>
      <c r="C43" s="1"/>
      <c r="D43" s="1"/>
      <c r="E43" s="73" t="s">
        <v>59</v>
      </c>
      <c r="F43" s="74"/>
      <c r="G43" s="38">
        <f>SUM(G41:G42)</f>
        <v>0</v>
      </c>
    </row>
    <row r="44" spans="1:7" ht="20.25" x14ac:dyDescent="0.3">
      <c r="A44" s="1"/>
      <c r="B44" s="9"/>
      <c r="C44" s="9"/>
      <c r="D44" s="1"/>
      <c r="E44" s="1"/>
      <c r="F44" s="1"/>
      <c r="G44" s="15"/>
    </row>
    <row r="45" spans="1:7" x14ac:dyDescent="0.25">
      <c r="A45" s="1"/>
      <c r="B45" s="64" t="s">
        <v>76</v>
      </c>
      <c r="C45" s="16"/>
      <c r="D45" s="17"/>
      <c r="E45" s="73" t="s">
        <v>60</v>
      </c>
      <c r="F45" s="74"/>
      <c r="G45" s="38">
        <f>'Detail Animal Budget'!E27</f>
        <v>0</v>
      </c>
    </row>
    <row r="46" spans="1:7" x14ac:dyDescent="0.25">
      <c r="A46" s="1"/>
      <c r="B46" s="65" t="s">
        <v>77</v>
      </c>
      <c r="C46" s="18"/>
      <c r="D46" s="17"/>
      <c r="E46" s="17"/>
      <c r="F46" s="17"/>
      <c r="G46" s="19"/>
    </row>
    <row r="47" spans="1:7" x14ac:dyDescent="0.25">
      <c r="A47" s="1"/>
      <c r="B47" s="18"/>
      <c r="C47" s="18"/>
      <c r="D47" s="17"/>
      <c r="E47" s="17"/>
      <c r="F47" s="17"/>
      <c r="G47" s="19"/>
    </row>
    <row r="48" spans="1:7" x14ac:dyDescent="0.25">
      <c r="A48" s="2"/>
      <c r="B48" s="16" t="s">
        <v>28</v>
      </c>
      <c r="C48" s="16"/>
      <c r="D48" s="17"/>
      <c r="E48" s="73" t="s">
        <v>61</v>
      </c>
      <c r="F48" s="74"/>
      <c r="G48" s="38">
        <f>SUM(G27,G33,G38, G43, G45)</f>
        <v>0</v>
      </c>
    </row>
    <row r="49" spans="1:7" x14ac:dyDescent="0.25">
      <c r="A49" s="20"/>
      <c r="B49" s="21"/>
      <c r="C49" s="21"/>
      <c r="D49" s="1"/>
      <c r="E49" s="1"/>
      <c r="F49" s="1"/>
      <c r="G49" s="22"/>
    </row>
    <row r="50" spans="1:7" x14ac:dyDescent="0.25">
      <c r="A50" s="20"/>
      <c r="B50" s="1"/>
      <c r="C50" s="1"/>
      <c r="D50" s="1"/>
      <c r="E50" s="1"/>
      <c r="F50" s="1"/>
      <c r="G50" s="22"/>
    </row>
    <row r="51" spans="1:7" x14ac:dyDescent="0.25">
      <c r="A51" s="20"/>
      <c r="B51" s="2" t="s">
        <v>63</v>
      </c>
      <c r="C51" s="2"/>
      <c r="D51" s="1"/>
      <c r="E51" s="1"/>
      <c r="F51" s="1"/>
      <c r="G51" s="1"/>
    </row>
    <row r="52" spans="1:7" x14ac:dyDescent="0.25">
      <c r="A52" s="20"/>
      <c r="B52" s="34" t="s">
        <v>21</v>
      </c>
      <c r="C52" s="80" t="s">
        <v>47</v>
      </c>
      <c r="D52" s="81"/>
      <c r="E52" s="3" t="s">
        <v>25</v>
      </c>
      <c r="F52" s="23" t="s">
        <v>23</v>
      </c>
      <c r="G52" s="5" t="s">
        <v>10</v>
      </c>
    </row>
    <row r="53" spans="1:7" x14ac:dyDescent="0.25">
      <c r="A53" s="20"/>
      <c r="B53" s="35" t="s">
        <v>29</v>
      </c>
      <c r="C53" s="75"/>
      <c r="D53" s="76"/>
      <c r="E53" s="14"/>
      <c r="F53" s="61"/>
      <c r="G53" s="37">
        <f>F53*E53</f>
        <v>0</v>
      </c>
    </row>
    <row r="54" spans="1:7" x14ac:dyDescent="0.25">
      <c r="A54" s="20"/>
      <c r="B54" s="35" t="s">
        <v>30</v>
      </c>
      <c r="C54" s="75"/>
      <c r="D54" s="76"/>
      <c r="E54" s="14"/>
      <c r="F54" s="61"/>
      <c r="G54" s="37">
        <f t="shared" ref="G54:G55" si="5">F54*E54</f>
        <v>0</v>
      </c>
    </row>
    <row r="55" spans="1:7" x14ac:dyDescent="0.25">
      <c r="A55" s="20"/>
      <c r="B55" s="35" t="s">
        <v>31</v>
      </c>
      <c r="C55" s="75"/>
      <c r="D55" s="76"/>
      <c r="E55" s="14"/>
      <c r="F55" s="61"/>
      <c r="G55" s="37">
        <f t="shared" si="5"/>
        <v>0</v>
      </c>
    </row>
    <row r="56" spans="1:7" x14ac:dyDescent="0.25">
      <c r="A56" s="20"/>
      <c r="B56" s="1"/>
      <c r="C56" s="1"/>
      <c r="D56" s="1"/>
      <c r="E56" s="73" t="s">
        <v>62</v>
      </c>
      <c r="F56" s="74"/>
      <c r="G56" s="38">
        <f>SUM(G53:G55)</f>
        <v>0</v>
      </c>
    </row>
    <row r="57" spans="1:7" x14ac:dyDescent="0.25">
      <c r="A57" s="24"/>
      <c r="B57" s="2" t="s">
        <v>65</v>
      </c>
      <c r="C57" s="2"/>
      <c r="D57" s="1"/>
      <c r="E57" s="1"/>
      <c r="F57" s="1"/>
      <c r="G57" s="1"/>
    </row>
    <row r="58" spans="1:7" x14ac:dyDescent="0.25">
      <c r="A58" s="24"/>
      <c r="B58" s="36" t="s">
        <v>21</v>
      </c>
      <c r="C58" s="80" t="s">
        <v>47</v>
      </c>
      <c r="D58" s="81"/>
      <c r="E58" s="3" t="s">
        <v>25</v>
      </c>
      <c r="F58" s="3" t="s">
        <v>23</v>
      </c>
      <c r="G58" s="5" t="s">
        <v>10</v>
      </c>
    </row>
    <row r="59" spans="1:7" x14ac:dyDescent="0.25">
      <c r="A59" s="24"/>
      <c r="B59" s="6" t="s">
        <v>32</v>
      </c>
      <c r="C59" s="75"/>
      <c r="D59" s="76"/>
      <c r="E59" s="14"/>
      <c r="F59" s="14"/>
      <c r="G59" s="37">
        <f>F59*E59</f>
        <v>0</v>
      </c>
    </row>
    <row r="60" spans="1:7" x14ac:dyDescent="0.25">
      <c r="A60" s="24"/>
      <c r="B60" s="6" t="s">
        <v>33</v>
      </c>
      <c r="C60" s="75"/>
      <c r="D60" s="76"/>
      <c r="E60" s="14"/>
      <c r="F60" s="14"/>
      <c r="G60" s="37">
        <f t="shared" ref="G60:G66" si="6">F60*E60</f>
        <v>0</v>
      </c>
    </row>
    <row r="61" spans="1:7" x14ac:dyDescent="0.25">
      <c r="A61" s="24"/>
      <c r="B61" s="6" t="s">
        <v>34</v>
      </c>
      <c r="C61" s="75"/>
      <c r="D61" s="76"/>
      <c r="E61" s="14"/>
      <c r="F61" s="14"/>
      <c r="G61" s="37">
        <f t="shared" si="6"/>
        <v>0</v>
      </c>
    </row>
    <row r="62" spans="1:7" x14ac:dyDescent="0.25">
      <c r="A62" s="24"/>
      <c r="B62" s="6" t="s">
        <v>35</v>
      </c>
      <c r="C62" s="75"/>
      <c r="D62" s="76"/>
      <c r="E62" s="14"/>
      <c r="F62" s="14"/>
      <c r="G62" s="37">
        <f t="shared" si="6"/>
        <v>0</v>
      </c>
    </row>
    <row r="63" spans="1:7" x14ac:dyDescent="0.25">
      <c r="A63" s="24"/>
      <c r="B63" s="6" t="s">
        <v>36</v>
      </c>
      <c r="C63" s="75"/>
      <c r="D63" s="76"/>
      <c r="E63" s="14"/>
      <c r="F63" s="14"/>
      <c r="G63" s="37">
        <f t="shared" si="6"/>
        <v>0</v>
      </c>
    </row>
    <row r="64" spans="1:7" x14ac:dyDescent="0.25">
      <c r="A64" s="24"/>
      <c r="B64" s="6" t="s">
        <v>37</v>
      </c>
      <c r="C64" s="75"/>
      <c r="D64" s="76"/>
      <c r="E64" s="14"/>
      <c r="F64" s="14"/>
      <c r="G64" s="37">
        <f t="shared" si="6"/>
        <v>0</v>
      </c>
    </row>
    <row r="65" spans="1:7" x14ac:dyDescent="0.25">
      <c r="A65" s="24"/>
      <c r="B65" s="6" t="s">
        <v>48</v>
      </c>
      <c r="C65" s="77" t="s">
        <v>49</v>
      </c>
      <c r="D65" s="78"/>
      <c r="E65" s="78"/>
      <c r="F65" s="79"/>
      <c r="G65" s="37">
        <f>E23*(0.38)</f>
        <v>0</v>
      </c>
    </row>
    <row r="66" spans="1:7" x14ac:dyDescent="0.25">
      <c r="A66" s="24"/>
      <c r="B66" s="6" t="s">
        <v>31</v>
      </c>
      <c r="C66" s="75"/>
      <c r="D66" s="76"/>
      <c r="E66" s="14"/>
      <c r="F66" s="14"/>
      <c r="G66" s="37">
        <f t="shared" si="6"/>
        <v>0</v>
      </c>
    </row>
    <row r="67" spans="1:7" x14ac:dyDescent="0.25">
      <c r="A67" s="24"/>
      <c r="B67" s="1"/>
      <c r="C67" s="1"/>
      <c r="D67" s="1"/>
      <c r="E67" s="73" t="s">
        <v>64</v>
      </c>
      <c r="F67" s="74"/>
      <c r="G67" s="38">
        <f>SUM(G59:G66)</f>
        <v>0</v>
      </c>
    </row>
    <row r="68" spans="1:7" x14ac:dyDescent="0.25">
      <c r="A68" s="1"/>
      <c r="B68" s="1" t="s">
        <v>45</v>
      </c>
      <c r="C68" s="1"/>
      <c r="D68" s="1"/>
      <c r="E68" s="73" t="s">
        <v>66</v>
      </c>
      <c r="F68" s="74"/>
      <c r="G68" s="38">
        <f>SUM(G48,G56,G67)</f>
        <v>0</v>
      </c>
    </row>
    <row r="69" spans="1:7" x14ac:dyDescent="0.25">
      <c r="A69" s="33"/>
      <c r="B69" s="33"/>
      <c r="C69" s="33"/>
      <c r="D69" s="33"/>
      <c r="E69" s="45"/>
      <c r="F69" s="46"/>
      <c r="G69" s="47"/>
    </row>
    <row r="70" spans="1:7" x14ac:dyDescent="0.25">
      <c r="A70" s="2"/>
      <c r="B70" s="55" t="s">
        <v>71</v>
      </c>
      <c r="C70" s="56">
        <v>50</v>
      </c>
      <c r="D70" s="57" t="s">
        <v>72</v>
      </c>
      <c r="E70" s="73" t="s">
        <v>67</v>
      </c>
      <c r="F70" s="74"/>
      <c r="G70" s="54">
        <f>C70/100*(G68-(G65+G38))</f>
        <v>0</v>
      </c>
    </row>
    <row r="71" spans="1:7" x14ac:dyDescent="0.25">
      <c r="A71" s="41"/>
      <c r="B71" s="42"/>
      <c r="C71" s="42"/>
      <c r="D71" s="43"/>
      <c r="E71" s="12"/>
      <c r="F71" s="12"/>
      <c r="G71" s="44"/>
    </row>
    <row r="72" spans="1:7" s="53" customFormat="1" ht="18.75" x14ac:dyDescent="0.3">
      <c r="A72" s="31" t="s">
        <v>38</v>
      </c>
      <c r="B72" s="32"/>
      <c r="C72" s="32"/>
      <c r="D72" s="32"/>
      <c r="E72" s="32"/>
      <c r="F72" s="32"/>
      <c r="G72" s="40">
        <f>G68+G70</f>
        <v>0</v>
      </c>
    </row>
    <row r="73" spans="1:7" x14ac:dyDescent="0.25">
      <c r="A73" s="25"/>
      <c r="B73" s="1"/>
      <c r="C73" s="1"/>
      <c r="D73" s="1"/>
      <c r="E73" s="1"/>
      <c r="F73" s="1"/>
      <c r="G73" s="1"/>
    </row>
  </sheetData>
  <mergeCells count="40">
    <mergeCell ref="E27:F27"/>
    <mergeCell ref="A4:G4"/>
    <mergeCell ref="A5:G5"/>
    <mergeCell ref="A7:G7"/>
    <mergeCell ref="E17:F17"/>
    <mergeCell ref="E26:F26"/>
    <mergeCell ref="A8:G8"/>
    <mergeCell ref="A6:G6"/>
    <mergeCell ref="B37:D37"/>
    <mergeCell ref="E38:F38"/>
    <mergeCell ref="C54:D54"/>
    <mergeCell ref="B29:D29"/>
    <mergeCell ref="B30:D30"/>
    <mergeCell ref="B31:D31"/>
    <mergeCell ref="B32:D32"/>
    <mergeCell ref="E33:F33"/>
    <mergeCell ref="B35:D35"/>
    <mergeCell ref="C40:D40"/>
    <mergeCell ref="C41:D41"/>
    <mergeCell ref="C42:D42"/>
    <mergeCell ref="C52:D52"/>
    <mergeCell ref="C53:D53"/>
    <mergeCell ref="E43:F43"/>
    <mergeCell ref="E45:F45"/>
    <mergeCell ref="B36:D36"/>
    <mergeCell ref="E70:F70"/>
    <mergeCell ref="C63:D63"/>
    <mergeCell ref="C64:D64"/>
    <mergeCell ref="C66:D66"/>
    <mergeCell ref="C65:F65"/>
    <mergeCell ref="E48:F48"/>
    <mergeCell ref="E56:F56"/>
    <mergeCell ref="C55:D55"/>
    <mergeCell ref="E67:F67"/>
    <mergeCell ref="E68:F68"/>
    <mergeCell ref="C58:D58"/>
    <mergeCell ref="C59:D59"/>
    <mergeCell ref="C60:D60"/>
    <mergeCell ref="C61:D61"/>
    <mergeCell ref="C62:D62"/>
  </mergeCells>
  <pageMargins left="0.25" right="0.25" top="0.75" bottom="0.75" header="0.3" footer="0.3"/>
  <pageSetup scale="98" orientation="landscape" horizontalDpi="1200" verticalDpi="1200" r:id="rId1"/>
  <rowBreaks count="2" manualBreakCount="2">
    <brk id="27" max="6" man="1"/>
    <brk id="56" max="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9742C-11F2-4017-854F-6E6BEED6C7C3}">
  <dimension ref="A1:E27"/>
  <sheetViews>
    <sheetView workbookViewId="0">
      <selection activeCell="A7" sqref="A7"/>
    </sheetView>
  </sheetViews>
  <sheetFormatPr defaultRowHeight="15" x14ac:dyDescent="0.25"/>
  <cols>
    <col min="1" max="1" width="47.7109375" style="59" bestFit="1" customWidth="1"/>
    <col min="2" max="2" width="12.28515625" style="59" customWidth="1"/>
    <col min="3" max="3" width="30.5703125" style="59" customWidth="1"/>
    <col min="4" max="4" width="15.5703125" style="59" customWidth="1"/>
    <col min="5" max="5" width="19.28515625" style="59" customWidth="1"/>
  </cols>
  <sheetData>
    <row r="1" spans="1:5" x14ac:dyDescent="0.25">
      <c r="A1" s="69" t="s">
        <v>69</v>
      </c>
      <c r="B1" s="68" t="str">
        <f>IF('LSU Budget Template'!C1="","",'LSU Budget Template'!C1)</f>
        <v/>
      </c>
      <c r="C1" s="67"/>
      <c r="D1" s="67"/>
      <c r="E1" s="67"/>
    </row>
    <row r="2" spans="1:5" x14ac:dyDescent="0.25">
      <c r="A2" s="69" t="s">
        <v>68</v>
      </c>
      <c r="B2" s="68" t="str">
        <f>IF('LSU Budget Template'!C2="","",'LSU Budget Template'!C2)</f>
        <v/>
      </c>
      <c r="C2" s="67"/>
      <c r="D2" s="67"/>
      <c r="E2" s="67"/>
    </row>
    <row r="3" spans="1:5" x14ac:dyDescent="0.25">
      <c r="A3" s="89"/>
      <c r="B3" s="89"/>
      <c r="C3" s="89"/>
      <c r="D3" s="89"/>
      <c r="E3" s="89"/>
    </row>
    <row r="4" spans="1:5" ht="20.25" x14ac:dyDescent="0.3">
      <c r="A4" s="90" t="s">
        <v>39</v>
      </c>
      <c r="B4" s="90"/>
      <c r="C4" s="90"/>
      <c r="D4" s="90"/>
      <c r="E4" s="90"/>
    </row>
    <row r="5" spans="1:5" x14ac:dyDescent="0.25">
      <c r="A5" s="91" t="s">
        <v>78</v>
      </c>
      <c r="B5" s="91"/>
      <c r="C5" s="91"/>
      <c r="D5" s="91"/>
      <c r="E5" s="91"/>
    </row>
    <row r="6" spans="1:5" ht="30" x14ac:dyDescent="0.25">
      <c r="A6" s="26" t="s">
        <v>40</v>
      </c>
      <c r="B6" s="26" t="s">
        <v>41</v>
      </c>
      <c r="C6" s="26" t="s">
        <v>42</v>
      </c>
      <c r="D6" s="26" t="s">
        <v>43</v>
      </c>
      <c r="E6" s="27" t="s">
        <v>44</v>
      </c>
    </row>
    <row r="7" spans="1:5" ht="19.899999999999999" customHeight="1" x14ac:dyDescent="0.25">
      <c r="A7" s="28"/>
      <c r="B7" s="29"/>
      <c r="C7" s="28"/>
      <c r="D7" s="28"/>
      <c r="E7" s="37">
        <f>B7*C7*D7</f>
        <v>0</v>
      </c>
    </row>
    <row r="8" spans="1:5" ht="19.899999999999999" customHeight="1" x14ac:dyDescent="0.25">
      <c r="A8" s="28"/>
      <c r="B8" s="29"/>
      <c r="C8" s="28"/>
      <c r="D8" s="28"/>
      <c r="E8" s="37">
        <f t="shared" ref="E8:E26" si="0">B8*C8*D8</f>
        <v>0</v>
      </c>
    </row>
    <row r="9" spans="1:5" ht="19.899999999999999" customHeight="1" x14ac:dyDescent="0.25">
      <c r="A9" s="14"/>
      <c r="B9" s="58"/>
      <c r="C9" s="14"/>
      <c r="D9" s="14"/>
      <c r="E9" s="37">
        <f t="shared" si="0"/>
        <v>0</v>
      </c>
    </row>
    <row r="10" spans="1:5" ht="19.899999999999999" customHeight="1" x14ac:dyDescent="0.25">
      <c r="A10" s="14"/>
      <c r="B10" s="58"/>
      <c r="C10" s="14"/>
      <c r="D10" s="14"/>
      <c r="E10" s="37">
        <f>B10*C10*D10</f>
        <v>0</v>
      </c>
    </row>
    <row r="11" spans="1:5" ht="19.899999999999999" customHeight="1" x14ac:dyDescent="0.25">
      <c r="A11" s="14"/>
      <c r="B11" s="58"/>
      <c r="C11" s="14"/>
      <c r="D11" s="14"/>
      <c r="E11" s="37">
        <f t="shared" si="0"/>
        <v>0</v>
      </c>
    </row>
    <row r="12" spans="1:5" ht="19.899999999999999" customHeight="1" x14ac:dyDescent="0.25">
      <c r="A12" s="28"/>
      <c r="B12" s="29"/>
      <c r="C12" s="28"/>
      <c r="D12" s="28"/>
      <c r="E12" s="37">
        <f t="shared" si="0"/>
        <v>0</v>
      </c>
    </row>
    <row r="13" spans="1:5" ht="19.899999999999999" customHeight="1" x14ac:dyDescent="0.25">
      <c r="A13" s="28"/>
      <c r="B13" s="29"/>
      <c r="C13" s="28"/>
      <c r="D13" s="28"/>
      <c r="E13" s="37">
        <f t="shared" si="0"/>
        <v>0</v>
      </c>
    </row>
    <row r="14" spans="1:5" ht="19.899999999999999" customHeight="1" x14ac:dyDescent="0.25">
      <c r="A14" s="14"/>
      <c r="B14" s="58"/>
      <c r="C14" s="14"/>
      <c r="D14" s="14"/>
      <c r="E14" s="37">
        <f t="shared" si="0"/>
        <v>0</v>
      </c>
    </row>
    <row r="15" spans="1:5" ht="19.899999999999999" customHeight="1" x14ac:dyDescent="0.25">
      <c r="A15" s="14"/>
      <c r="B15" s="58"/>
      <c r="C15" s="14"/>
      <c r="D15" s="14"/>
      <c r="E15" s="37">
        <f t="shared" si="0"/>
        <v>0</v>
      </c>
    </row>
    <row r="16" spans="1:5" ht="19.899999999999999" customHeight="1" x14ac:dyDescent="0.25">
      <c r="A16" s="14"/>
      <c r="B16" s="58"/>
      <c r="C16" s="14"/>
      <c r="D16" s="14"/>
      <c r="E16" s="37">
        <f t="shared" si="0"/>
        <v>0</v>
      </c>
    </row>
    <row r="17" spans="1:5" ht="19.899999999999999" customHeight="1" x14ac:dyDescent="0.25">
      <c r="A17" s="28"/>
      <c r="B17" s="29"/>
      <c r="C17" s="28"/>
      <c r="D17" s="28"/>
      <c r="E17" s="37">
        <f t="shared" si="0"/>
        <v>0</v>
      </c>
    </row>
    <row r="18" spans="1:5" ht="19.899999999999999" customHeight="1" x14ac:dyDescent="0.25">
      <c r="A18" s="28"/>
      <c r="B18" s="29"/>
      <c r="C18" s="28"/>
      <c r="D18" s="28"/>
      <c r="E18" s="37">
        <f t="shared" si="0"/>
        <v>0</v>
      </c>
    </row>
    <row r="19" spans="1:5" ht="19.899999999999999" customHeight="1" x14ac:dyDescent="0.25">
      <c r="A19" s="14"/>
      <c r="B19" s="58"/>
      <c r="C19" s="14"/>
      <c r="D19" s="14"/>
      <c r="E19" s="37">
        <f t="shared" si="0"/>
        <v>0</v>
      </c>
    </row>
    <row r="20" spans="1:5" ht="19.899999999999999" customHeight="1" x14ac:dyDescent="0.25">
      <c r="A20" s="14"/>
      <c r="B20" s="58"/>
      <c r="C20" s="14"/>
      <c r="D20" s="14"/>
      <c r="E20" s="37">
        <f t="shared" si="0"/>
        <v>0</v>
      </c>
    </row>
    <row r="21" spans="1:5" ht="19.899999999999999" customHeight="1" x14ac:dyDescent="0.25">
      <c r="A21" s="28"/>
      <c r="B21" s="29"/>
      <c r="C21" s="28"/>
      <c r="D21" s="28"/>
      <c r="E21" s="37">
        <f t="shared" si="0"/>
        <v>0</v>
      </c>
    </row>
    <row r="22" spans="1:5" ht="19.899999999999999" customHeight="1" x14ac:dyDescent="0.25">
      <c r="A22" s="14"/>
      <c r="B22" s="58"/>
      <c r="C22" s="14"/>
      <c r="D22" s="14"/>
      <c r="E22" s="37">
        <v>0</v>
      </c>
    </row>
    <row r="23" spans="1:5" ht="19.899999999999999" customHeight="1" x14ac:dyDescent="0.25">
      <c r="A23" s="14"/>
      <c r="B23" s="58"/>
      <c r="C23" s="14"/>
      <c r="D23" s="14"/>
      <c r="E23" s="37">
        <v>0</v>
      </c>
    </row>
    <row r="24" spans="1:5" ht="19.899999999999999" customHeight="1" x14ac:dyDescent="0.25">
      <c r="A24" s="14"/>
      <c r="B24" s="58"/>
      <c r="C24" s="14"/>
      <c r="D24" s="14"/>
      <c r="E24" s="37">
        <f t="shared" si="0"/>
        <v>0</v>
      </c>
    </row>
    <row r="25" spans="1:5" ht="19.899999999999999" customHeight="1" x14ac:dyDescent="0.25">
      <c r="A25" s="28"/>
      <c r="B25" s="29"/>
      <c r="C25" s="28"/>
      <c r="D25" s="28"/>
      <c r="E25" s="37">
        <f t="shared" si="0"/>
        <v>0</v>
      </c>
    </row>
    <row r="26" spans="1:5" ht="19.899999999999999" customHeight="1" x14ac:dyDescent="0.25">
      <c r="A26" s="28"/>
      <c r="B26" s="29"/>
      <c r="C26" s="28"/>
      <c r="D26" s="28"/>
      <c r="E26" s="37">
        <f t="shared" si="0"/>
        <v>0</v>
      </c>
    </row>
    <row r="27" spans="1:5" ht="19.899999999999999" customHeight="1" x14ac:dyDescent="0.25">
      <c r="A27" s="14"/>
      <c r="B27" s="14"/>
      <c r="C27" s="14"/>
      <c r="D27" s="30" t="s">
        <v>14</v>
      </c>
      <c r="E27" s="38">
        <f>SUM(E7:E26)</f>
        <v>0</v>
      </c>
    </row>
  </sheetData>
  <mergeCells count="3">
    <mergeCell ref="A3:E3"/>
    <mergeCell ref="A4:E4"/>
    <mergeCell ref="A5:E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AE10ABF2190E4A9E642D6F4CAC142B" ma:contentTypeVersion="14" ma:contentTypeDescription="Create a new document." ma:contentTypeScope="" ma:versionID="3bb1a233713a9d3b95d0bf45b17bb9ae">
  <xsd:schema xmlns:xsd="http://www.w3.org/2001/XMLSchema" xmlns:xs="http://www.w3.org/2001/XMLSchema" xmlns:p="http://schemas.microsoft.com/office/2006/metadata/properties" xmlns:ns3="681ab3c7-4559-4368-81c2-0a6a2b116df2" xmlns:ns4="eddea316-520a-4252-b323-b6b30b4526aa" targetNamespace="http://schemas.microsoft.com/office/2006/metadata/properties" ma:root="true" ma:fieldsID="0b42142834ea11fb4e806e4b9132db5b" ns3:_="" ns4:_="">
    <xsd:import namespace="681ab3c7-4559-4368-81c2-0a6a2b116df2"/>
    <xsd:import namespace="eddea316-520a-4252-b323-b6b30b4526a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1ab3c7-4559-4368-81c2-0a6a2b116df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dea316-520a-4252-b323-b6b30b4526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ddea316-520a-4252-b323-b6b30b4526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E84D3C-C4B6-4692-B013-91A94709C4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1ab3c7-4559-4368-81c2-0a6a2b116df2"/>
    <ds:schemaRef ds:uri="eddea316-520a-4252-b323-b6b30b4526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2D3AF5-A327-4FE3-8481-2A8A520343B7}">
  <ds:schemaRefs>
    <ds:schemaRef ds:uri="http://schemas.microsoft.com/office/2006/metadata/properties"/>
    <ds:schemaRef ds:uri="eddea316-520a-4252-b323-b6b30b4526aa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81ab3c7-4559-4368-81c2-0a6a2b116df2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245C3DA-A70D-4FC8-A3A2-C80E4DEC26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LSU Budget Template</vt:lpstr>
      <vt:lpstr>Detail Animal Budget</vt:lpstr>
      <vt:lpstr>'LSU Budget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Lacy Inmon</dc:creator>
  <cp:lastModifiedBy>Rebecca Trahan</cp:lastModifiedBy>
  <cp:lastPrinted>2026-02-02T19:33:10Z</cp:lastPrinted>
  <dcterms:created xsi:type="dcterms:W3CDTF">2025-11-13T15:16:30Z</dcterms:created>
  <dcterms:modified xsi:type="dcterms:W3CDTF">2026-02-02T19:33:41Z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0x010100C7AE10ABF2190E4A9E642D6F4CAC142B</vt:lpwstr>
  </property>
</Properties>
</file>